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ля Ежова И В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76" i="1" l="1"/>
  <c r="L157" i="1"/>
  <c r="H157" i="1"/>
  <c r="L100" i="1"/>
  <c r="I100" i="1"/>
  <c r="H43" i="1"/>
  <c r="G43" i="1"/>
  <c r="J195" i="1"/>
  <c r="L195" i="1"/>
  <c r="F195" i="1"/>
  <c r="I195" i="1"/>
  <c r="G195" i="1"/>
  <c r="H195" i="1"/>
  <c r="L176" i="1"/>
  <c r="H176" i="1"/>
  <c r="I157" i="1"/>
  <c r="F176" i="1"/>
  <c r="F157" i="1"/>
  <c r="G157" i="1"/>
  <c r="J157" i="1"/>
  <c r="L138" i="1"/>
  <c r="I138" i="1"/>
  <c r="J138" i="1"/>
  <c r="F138" i="1"/>
  <c r="H138" i="1"/>
  <c r="J119" i="1"/>
  <c r="H119" i="1"/>
  <c r="G119" i="1"/>
  <c r="F119" i="1"/>
  <c r="G100" i="1"/>
  <c r="H100" i="1"/>
  <c r="F100" i="1"/>
  <c r="J100" i="1"/>
  <c r="L81" i="1"/>
  <c r="J81" i="1"/>
  <c r="F81" i="1"/>
  <c r="H81" i="1"/>
  <c r="G81" i="1"/>
  <c r="J62" i="1"/>
  <c r="I62" i="1"/>
  <c r="L62" i="1"/>
  <c r="F62" i="1"/>
  <c r="L43" i="1"/>
  <c r="J43" i="1"/>
  <c r="I43" i="1"/>
  <c r="L24" i="1"/>
  <c r="J24" i="1"/>
  <c r="I24" i="1"/>
  <c r="F24" i="1"/>
  <c r="H24" i="1"/>
  <c r="G24" i="1"/>
  <c r="H196" i="1" l="1"/>
  <c r="G196" i="1"/>
  <c r="L196" i="1"/>
  <c r="F196" i="1"/>
  <c r="J196" i="1"/>
  <c r="I196" i="1"/>
</calcChain>
</file>

<file path=xl/sharedStrings.xml><?xml version="1.0" encoding="utf-8"?>
<sst xmlns="http://schemas.openxmlformats.org/spreadsheetml/2006/main" count="439" uniqueCount="115">
  <si>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</si>
  <si>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</si>
  <si>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</si>
  <si>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</si>
  <si>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</si>
  <si>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</si>
  <si>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</si>
  <si>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</si>
  <si>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</si>
  <si>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</si>
  <si>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</si>
  <si>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</si>
  <si>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</si>
  <si>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</si>
  <si>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</si>
  <si>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</si>
  <si>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</si>
  <si>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</si>
  <si>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</si>
  <si>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</si>
  <si>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</si>
  <si>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</si>
  <si>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</si>
  <si>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</si>
  <si>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</si>
  <si>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</si>
  <si>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</si>
  <si>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</si>
  <si>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</si>
  <si>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</si>
  <si>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</si>
  <si>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</si>
  <si>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</si>
  <si>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</si>
  <si>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</si>
  <si>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</si>
  <si>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</si>
  <si>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</si>
  <si>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</si>
  <si>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 30 АГО</t>
  </si>
  <si>
    <t>Директор</t>
  </si>
  <si>
    <t>Ежова Е.Ю</t>
  </si>
  <si>
    <t>Каша молочная с маслом</t>
  </si>
  <si>
    <t>200/10</t>
  </si>
  <si>
    <t>пром</t>
  </si>
  <si>
    <t>Сыр твердый</t>
  </si>
  <si>
    <t>Кофейный напиток</t>
  </si>
  <si>
    <t>Овощная добавка</t>
  </si>
  <si>
    <t>ттк</t>
  </si>
  <si>
    <t>Суп картофельный с горохом</t>
  </si>
  <si>
    <t>Тефтели в соусе</t>
  </si>
  <si>
    <t>90/30</t>
  </si>
  <si>
    <t>Компот из кураги</t>
  </si>
  <si>
    <t>Хлеб пшеничный обогащенный витаминами</t>
  </si>
  <si>
    <t>Хлеб ржаной</t>
  </si>
  <si>
    <t>Чай с сахаром</t>
  </si>
  <si>
    <t>Хлеб пшеничный, обогащенный витаминами</t>
  </si>
  <si>
    <t>Кондитерское изделие</t>
  </si>
  <si>
    <t>Щи из свежей капуста с картофелем, со сметаной</t>
  </si>
  <si>
    <t>Макаронный изделия</t>
  </si>
  <si>
    <t>Гуляш из мяса птицы</t>
  </si>
  <si>
    <t>Каша гречневая с овощной добавкой</t>
  </si>
  <si>
    <t>150/30</t>
  </si>
  <si>
    <t>Морковь отварная</t>
  </si>
  <si>
    <t>Суп лапша</t>
  </si>
  <si>
    <t>140/1</t>
  </si>
  <si>
    <t>Запеканка ткартофельная с мясом</t>
  </si>
  <si>
    <t>Компот из сухофруктов</t>
  </si>
  <si>
    <t>Суп-пюре из картофеля с гренками</t>
  </si>
  <si>
    <t>200/20</t>
  </si>
  <si>
    <t>Плов с овощной добавкой</t>
  </si>
  <si>
    <t>200/30</t>
  </si>
  <si>
    <t xml:space="preserve"> </t>
  </si>
  <si>
    <t>Чай с сахаром и лимоном</t>
  </si>
  <si>
    <t>Курица, тушеная, с морковью</t>
  </si>
  <si>
    <t>Каша гречневая рассыпчатая</t>
  </si>
  <si>
    <t>Борщ</t>
  </si>
  <si>
    <t>Котлета рыбная "Лада"</t>
  </si>
  <si>
    <t>Пюре картофельное</t>
  </si>
  <si>
    <t>Маринад овощной</t>
  </si>
  <si>
    <t>Суп крестьянский со сметаной</t>
  </si>
  <si>
    <t>Макаронные изделия отварные</t>
  </si>
  <si>
    <t>Компот из плодов сушеных</t>
  </si>
  <si>
    <t>Запеканка творожно-манная с молочным соусом</t>
  </si>
  <si>
    <t>Суп картофельный с макаронными изделиями</t>
  </si>
  <si>
    <t>Жаркое по-домашнему</t>
  </si>
  <si>
    <t>436/2</t>
  </si>
  <si>
    <t>Фрикассе из курицы</t>
  </si>
  <si>
    <t>ттк31</t>
  </si>
  <si>
    <t>Борщ с картофелем с капустой, со сметаной</t>
  </si>
  <si>
    <t>Котлета "Ёжик"</t>
  </si>
  <si>
    <t>Биточки в соусе</t>
  </si>
  <si>
    <t>Макаронные изделия</t>
  </si>
  <si>
    <t>Напиток витаминный</t>
  </si>
  <si>
    <t>Котлета из мяса птицы</t>
  </si>
  <si>
    <t>Рассольник "Ленинградский"со сметаной</t>
  </si>
  <si>
    <t>Суфле Рыбка</t>
  </si>
  <si>
    <t>Сложный гарнир</t>
  </si>
  <si>
    <t>Биойогурт</t>
  </si>
  <si>
    <t>Хлеб пшеничный, обогащ.витаминами</t>
  </si>
  <si>
    <t>Рис припущенный</t>
  </si>
  <si>
    <t>Суфле из курицы с рисом с соусом</t>
  </si>
  <si>
    <t>Шницель</t>
  </si>
  <si>
    <t>Чай с лимоном</t>
  </si>
  <si>
    <t>90/10</t>
  </si>
  <si>
    <t>Сыр</t>
  </si>
  <si>
    <t>ТТК42</t>
  </si>
  <si>
    <t>Каша молочная "Дружба" с маслом</t>
  </si>
  <si>
    <t>200,/0</t>
  </si>
  <si>
    <t>Чай "Детский"</t>
  </si>
  <si>
    <t>Батон, обогащенный витаминами</t>
  </si>
  <si>
    <t>Биточки</t>
  </si>
  <si>
    <t>150/50</t>
  </si>
  <si>
    <t>Макароны отварные с овощной добавкой</t>
  </si>
  <si>
    <t>Каша гречневая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</si>
</sst>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L191" sqref="L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43</v>
      </c>
      <c r="G6" s="40">
        <v>4.95</v>
      </c>
      <c r="H6" s="40">
        <v>12.3</v>
      </c>
      <c r="I6" s="40">
        <v>31.7</v>
      </c>
      <c r="J6" s="40">
        <v>251</v>
      </c>
      <c r="K6" s="41">
        <v>311</v>
      </c>
      <c r="L6" s="40">
        <v>43.68</v>
      </c>
    </row>
    <row r="7" spans="1:12" ht="15" x14ac:dyDescent="0.25">
      <c r="A7" s="23"/>
      <c r="B7" s="15"/>
      <c r="C7" s="11"/>
      <c r="D7" s="6" t="s">
        <v>44</v>
      </c>
      <c r="E7" s="42" t="s">
        <v>98</v>
      </c>
      <c r="F7" s="43">
        <v>125</v>
      </c>
      <c r="G7" s="43">
        <v>3.94</v>
      </c>
      <c r="H7" s="43">
        <v>3.13</v>
      </c>
      <c r="I7" s="43">
        <v>6.5</v>
      </c>
      <c r="J7" s="43">
        <v>94</v>
      </c>
      <c r="K7" s="44" t="s">
        <v>44</v>
      </c>
      <c r="L7" s="43">
        <v>48</v>
      </c>
    </row>
    <row r="8" spans="1:12" ht="15" x14ac:dyDescent="0.2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0.2</v>
      </c>
      <c r="H8" s="43">
        <v>0</v>
      </c>
      <c r="I8" s="43">
        <v>15.1</v>
      </c>
      <c r="J8" s="43">
        <v>58</v>
      </c>
      <c r="K8" s="44">
        <v>685</v>
      </c>
      <c r="L8" s="43">
        <v>3.11</v>
      </c>
    </row>
    <row r="9" spans="1:12" ht="15" x14ac:dyDescent="0.25">
      <c r="A9" s="23"/>
      <c r="B9" s="15"/>
      <c r="C9" s="11"/>
      <c r="D9" s="7" t="s">
        <v>23</v>
      </c>
      <c r="E9" s="42" t="s">
        <v>99</v>
      </c>
      <c r="F9" s="43">
        <v>40</v>
      </c>
      <c r="G9" s="43">
        <v>3</v>
      </c>
      <c r="H9" s="43">
        <v>0.27</v>
      </c>
      <c r="I9" s="43">
        <v>15</v>
      </c>
      <c r="J9" s="43">
        <v>70.5</v>
      </c>
      <c r="K9" s="44" t="s">
        <v>44</v>
      </c>
      <c r="L9" s="43">
        <v>5.21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72</v>
      </c>
      <c r="E11" s="42" t="s">
        <v>72</v>
      </c>
      <c r="F11" s="43" t="s">
        <v>72</v>
      </c>
      <c r="G11" s="43" t="s">
        <v>72</v>
      </c>
      <c r="H11" s="43" t="s">
        <v>72</v>
      </c>
      <c r="I11" s="43" t="s">
        <v>72</v>
      </c>
      <c r="J11" s="43" t="s">
        <v>72</v>
      </c>
      <c r="K11" s="44" t="s">
        <v>72</v>
      </c>
      <c r="L11" s="43" t="s">
        <v>72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365</v>
      </c>
      <c r="G13" s="19">
        <f t="shared" ref="G13:J13" si="0">SUM(G6:G12)</f>
        <v>12.09</v>
      </c>
      <c r="H13" s="19">
        <f t="shared" si="0"/>
        <v>15.7</v>
      </c>
      <c r="I13" s="19">
        <f t="shared" si="0"/>
        <v>68.300000000000011</v>
      </c>
      <c r="J13" s="19">
        <f t="shared" si="0"/>
        <v>473.5</v>
      </c>
      <c r="K13" s="25"/>
      <c r="L13" s="19">
        <f t="shared" ref="L13" si="1">SUM(L6:L12)</f>
        <v>100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3</v>
      </c>
      <c r="H14" s="43">
        <v>5</v>
      </c>
      <c r="I14" s="43">
        <v>10.8</v>
      </c>
      <c r="J14" s="43">
        <v>90</v>
      </c>
      <c r="K14" s="44" t="s">
        <v>48</v>
      </c>
      <c r="L14" s="43">
        <v>9.16</v>
      </c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4.96</v>
      </c>
      <c r="H15" s="43">
        <v>4.4800000000000004</v>
      </c>
      <c r="I15" s="43">
        <v>17.84</v>
      </c>
      <c r="J15" s="43">
        <v>134</v>
      </c>
      <c r="K15" s="44">
        <v>139</v>
      </c>
      <c r="L15" s="43">
        <v>19.54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 t="s">
        <v>51</v>
      </c>
      <c r="G16" s="43">
        <v>8.92</v>
      </c>
      <c r="H16" s="43">
        <v>11.26</v>
      </c>
      <c r="I16" s="43">
        <v>5.32</v>
      </c>
      <c r="J16" s="43">
        <v>133.19999999999999</v>
      </c>
      <c r="K16" s="44">
        <v>461</v>
      </c>
      <c r="L16" s="43">
        <v>63.04</v>
      </c>
    </row>
    <row r="17" spans="1:12" ht="15" x14ac:dyDescent="0.25">
      <c r="A17" s="23"/>
      <c r="B17" s="15"/>
      <c r="C17" s="11"/>
      <c r="D17" s="7" t="s">
        <v>29</v>
      </c>
      <c r="E17" s="42" t="s">
        <v>100</v>
      </c>
      <c r="F17" s="43">
        <v>150</v>
      </c>
      <c r="G17" s="43">
        <v>3.5</v>
      </c>
      <c r="H17" s="43">
        <v>4.8</v>
      </c>
      <c r="I17" s="43">
        <v>35</v>
      </c>
      <c r="J17" s="43">
        <v>196.9</v>
      </c>
      <c r="K17" s="44">
        <v>553</v>
      </c>
      <c r="L17" s="43">
        <v>18.66</v>
      </c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1.2</v>
      </c>
      <c r="H18" s="43">
        <v>0</v>
      </c>
      <c r="I18" s="43">
        <v>15.6</v>
      </c>
      <c r="J18" s="43">
        <v>67</v>
      </c>
      <c r="K18" s="44">
        <v>638</v>
      </c>
      <c r="L18" s="43">
        <v>8.5399999999999991</v>
      </c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>
        <v>30</v>
      </c>
      <c r="G19" s="43">
        <v>2.31</v>
      </c>
      <c r="H19" s="43">
        <v>0.28999999999999998</v>
      </c>
      <c r="I19" s="43">
        <v>14.38</v>
      </c>
      <c r="J19" s="43">
        <v>52.9</v>
      </c>
      <c r="K19" s="44" t="s">
        <v>44</v>
      </c>
      <c r="L19" s="43">
        <v>3.91</v>
      </c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>
        <v>20</v>
      </c>
      <c r="G20" s="43">
        <v>1.36</v>
      </c>
      <c r="H20" s="43">
        <v>0.24</v>
      </c>
      <c r="I20" s="43">
        <v>9.3000000000000007</v>
      </c>
      <c r="J20" s="43">
        <v>44.4</v>
      </c>
      <c r="K20" s="44" t="s">
        <v>44</v>
      </c>
      <c r="L20" s="43">
        <v>2.15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660</v>
      </c>
      <c r="G23" s="19">
        <f t="shared" ref="G23:J23" si="2">SUM(G14:G22)</f>
        <v>25.249999999999996</v>
      </c>
      <c r="H23" s="19">
        <f t="shared" si="2"/>
        <v>26.07</v>
      </c>
      <c r="I23" s="19">
        <f t="shared" si="2"/>
        <v>108.24</v>
      </c>
      <c r="J23" s="19">
        <f t="shared" si="2"/>
        <v>718.4</v>
      </c>
      <c r="K23" s="25"/>
      <c r="L23" s="19">
        <f t="shared" ref="L23" si="3">SUM(L14:L22)</f>
        <v>125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1025</v>
      </c>
      <c r="G24" s="32">
        <f t="shared" ref="G24:J24" si="4">G13+G23</f>
        <v>37.339999999999996</v>
      </c>
      <c r="H24" s="32">
        <f t="shared" si="4"/>
        <v>41.769999999999996</v>
      </c>
      <c r="I24" s="32">
        <f t="shared" si="4"/>
        <v>176.54000000000002</v>
      </c>
      <c r="J24" s="32">
        <f t="shared" si="4"/>
        <v>1191.9000000000001</v>
      </c>
      <c r="K24" s="32"/>
      <c r="L24" s="32">
        <f t="shared" ref="L24" si="5">L13+L23</f>
        <v>225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101</v>
      </c>
      <c r="F25" s="40" t="s">
        <v>51</v>
      </c>
      <c r="G25" s="40">
        <v>16.600000000000001</v>
      </c>
      <c r="H25" s="40">
        <v>9</v>
      </c>
      <c r="I25" s="40">
        <v>5.76</v>
      </c>
      <c r="J25" s="40">
        <v>223</v>
      </c>
      <c r="K25" s="41">
        <v>476</v>
      </c>
      <c r="L25" s="40">
        <v>64.84</v>
      </c>
    </row>
    <row r="26" spans="1:12" ht="15" x14ac:dyDescent="0.25">
      <c r="A26" s="14"/>
      <c r="B26" s="15"/>
      <c r="C26" s="11"/>
      <c r="D26" s="57" t="s">
        <v>21</v>
      </c>
      <c r="E26" s="42" t="s">
        <v>78</v>
      </c>
      <c r="F26" s="43">
        <v>150</v>
      </c>
      <c r="G26" s="43">
        <v>3.2</v>
      </c>
      <c r="H26" s="43">
        <v>6.2</v>
      </c>
      <c r="I26" s="43">
        <v>22.8</v>
      </c>
      <c r="J26" s="43">
        <v>139.4</v>
      </c>
      <c r="K26" s="44">
        <v>520</v>
      </c>
      <c r="L26" s="43">
        <v>28.14</v>
      </c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</v>
      </c>
      <c r="H27" s="43">
        <v>0</v>
      </c>
      <c r="I27" s="43">
        <v>15.1</v>
      </c>
      <c r="J27" s="43">
        <v>58</v>
      </c>
      <c r="K27" s="44">
        <v>685</v>
      </c>
      <c r="L27" s="43">
        <v>3.11</v>
      </c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30</v>
      </c>
      <c r="G28" s="43">
        <v>2.31</v>
      </c>
      <c r="H28" s="43">
        <v>0.28999999999999998</v>
      </c>
      <c r="I28" s="43">
        <v>14.38</v>
      </c>
      <c r="J28" s="43">
        <v>52.9</v>
      </c>
      <c r="K28" s="44" t="s">
        <v>44</v>
      </c>
      <c r="L28" s="43">
        <v>3.91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72</v>
      </c>
      <c r="F30" s="43" t="s">
        <v>72</v>
      </c>
      <c r="G30" s="43" t="s">
        <v>72</v>
      </c>
      <c r="H30" s="43" t="s">
        <v>72</v>
      </c>
      <c r="I30" s="43" t="s">
        <v>72</v>
      </c>
      <c r="J30" s="43" t="s">
        <v>72</v>
      </c>
      <c r="K30" s="44" t="s">
        <v>72</v>
      </c>
      <c r="L30" s="43" t="s">
        <v>72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380</v>
      </c>
      <c r="G32" s="19">
        <f t="shared" ref="G32" si="6">SUM(G25:G31)</f>
        <v>22.31</v>
      </c>
      <c r="H32" s="19">
        <f t="shared" ref="H32" si="7">SUM(H25:H31)</f>
        <v>15.489999999999998</v>
      </c>
      <c r="I32" s="19">
        <f t="shared" ref="I32" si="8">SUM(I25:I31)</f>
        <v>58.040000000000006</v>
      </c>
      <c r="J32" s="19">
        <f t="shared" ref="J32:L32" si="9">SUM(J25:J31)</f>
        <v>473.29999999999995</v>
      </c>
      <c r="K32" s="25"/>
      <c r="L32" s="19">
        <f t="shared" si="9"/>
        <v>100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3</v>
      </c>
      <c r="H33" s="43">
        <v>5</v>
      </c>
      <c r="I33" s="43">
        <v>10.8</v>
      </c>
      <c r="J33" s="43">
        <v>90</v>
      </c>
      <c r="K33" s="44" t="s">
        <v>48</v>
      </c>
      <c r="L33" s="43">
        <v>9.75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 t="s">
        <v>43</v>
      </c>
      <c r="G34" s="43">
        <v>2.08</v>
      </c>
      <c r="H34" s="43">
        <v>4.24</v>
      </c>
      <c r="I34" s="43">
        <v>8.44</v>
      </c>
      <c r="J34" s="43">
        <v>72.3</v>
      </c>
      <c r="K34" s="44">
        <v>124</v>
      </c>
      <c r="L34" s="43">
        <v>19.78</v>
      </c>
    </row>
    <row r="35" spans="1:12" ht="15" x14ac:dyDescent="0.25">
      <c r="A35" s="14"/>
      <c r="B35" s="15"/>
      <c r="C35" s="11"/>
      <c r="D35" s="7" t="s">
        <v>28</v>
      </c>
      <c r="E35" s="42" t="s">
        <v>102</v>
      </c>
      <c r="F35" s="43">
        <v>90</v>
      </c>
      <c r="G35" s="43">
        <v>14.31</v>
      </c>
      <c r="H35" s="43">
        <v>12.96</v>
      </c>
      <c r="I35" s="43">
        <v>12.4</v>
      </c>
      <c r="J35" s="43">
        <v>221.3</v>
      </c>
      <c r="K35" s="44">
        <v>451</v>
      </c>
      <c r="L35" s="43">
        <v>72.89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5.25</v>
      </c>
      <c r="H36" s="43">
        <v>5.4</v>
      </c>
      <c r="I36" s="43">
        <v>41.25</v>
      </c>
      <c r="J36" s="43">
        <v>196.5</v>
      </c>
      <c r="K36" s="44">
        <v>516</v>
      </c>
      <c r="L36" s="43">
        <v>11.22</v>
      </c>
    </row>
    <row r="37" spans="1:12" ht="15" x14ac:dyDescent="0.25">
      <c r="A37" s="14"/>
      <c r="B37" s="15"/>
      <c r="C37" s="11"/>
      <c r="D37" s="7" t="s">
        <v>30</v>
      </c>
      <c r="E37" s="42" t="s">
        <v>103</v>
      </c>
      <c r="F37" s="43">
        <v>200</v>
      </c>
      <c r="G37" s="43">
        <v>0.2</v>
      </c>
      <c r="H37" s="43">
        <v>0</v>
      </c>
      <c r="I37" s="43">
        <v>15.1</v>
      </c>
      <c r="J37" s="43">
        <v>58</v>
      </c>
      <c r="K37" s="44">
        <v>685</v>
      </c>
      <c r="L37" s="43">
        <v>5.3</v>
      </c>
    </row>
    <row r="38" spans="1:12" ht="15" x14ac:dyDescent="0.25">
      <c r="A38" s="14"/>
      <c r="B38" s="15"/>
      <c r="C38" s="11"/>
      <c r="D38" s="7" t="s">
        <v>31</v>
      </c>
      <c r="E38" s="42" t="s">
        <v>53</v>
      </c>
      <c r="F38" s="43">
        <v>30</v>
      </c>
      <c r="G38" s="43">
        <v>2.31</v>
      </c>
      <c r="H38" s="43">
        <v>0.28999999999999998</v>
      </c>
      <c r="I38" s="43">
        <v>14.38</v>
      </c>
      <c r="J38" s="43">
        <v>52.9</v>
      </c>
      <c r="K38" s="44" t="s">
        <v>44</v>
      </c>
      <c r="L38" s="43">
        <v>3.91</v>
      </c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>
        <v>20</v>
      </c>
      <c r="G39" s="43">
        <v>1.36</v>
      </c>
      <c r="H39" s="43">
        <v>0.24</v>
      </c>
      <c r="I39" s="43">
        <v>9.3000000000000007</v>
      </c>
      <c r="J39" s="43">
        <v>44.4</v>
      </c>
      <c r="K39" s="44" t="s">
        <v>44</v>
      </c>
      <c r="L39" s="43">
        <v>2.15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550</v>
      </c>
      <c r="G42" s="19">
        <f t="shared" ref="G42" si="10">SUM(G33:G41)</f>
        <v>28.509999999999998</v>
      </c>
      <c r="H42" s="19">
        <f t="shared" ref="H42" si="11">SUM(H33:H41)</f>
        <v>28.13</v>
      </c>
      <c r="I42" s="19">
        <f t="shared" ref="I42" si="12">SUM(I33:I41)</f>
        <v>111.66999999999999</v>
      </c>
      <c r="J42" s="19">
        <f t="shared" ref="J42:L42" si="13">SUM(J33:J41)</f>
        <v>735.4</v>
      </c>
      <c r="K42" s="25"/>
      <c r="L42" s="19">
        <f t="shared" si="13"/>
        <v>125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930</v>
      </c>
      <c r="G43" s="32">
        <f t="shared" ref="G43" si="14">G32+G42</f>
        <v>50.819999999999993</v>
      </c>
      <c r="H43" s="32">
        <f t="shared" ref="H43" si="15">H32+H42</f>
        <v>43.62</v>
      </c>
      <c r="I43" s="32">
        <f t="shared" ref="I43" si="16">I32+I42</f>
        <v>169.70999999999998</v>
      </c>
      <c r="J43" s="32">
        <f t="shared" ref="J43:L43" si="17">J32+J42</f>
        <v>1208.6999999999998</v>
      </c>
      <c r="K43" s="32"/>
      <c r="L43" s="32">
        <f t="shared" si="17"/>
        <v>225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90</v>
      </c>
      <c r="G44" s="40">
        <v>10</v>
      </c>
      <c r="H44" s="40">
        <v>6</v>
      </c>
      <c r="I44" s="40">
        <v>4</v>
      </c>
      <c r="J44" s="40">
        <v>119</v>
      </c>
      <c r="K44" s="41">
        <v>437</v>
      </c>
      <c r="L44" s="40">
        <v>71.09</v>
      </c>
    </row>
    <row r="45" spans="1:12" ht="15" x14ac:dyDescent="0.25">
      <c r="A45" s="23"/>
      <c r="B45" s="15"/>
      <c r="C45" s="11"/>
      <c r="D45" s="57" t="s">
        <v>21</v>
      </c>
      <c r="E45" s="42" t="s">
        <v>61</v>
      </c>
      <c r="F45" s="43" t="s">
        <v>62</v>
      </c>
      <c r="G45" s="43">
        <v>5</v>
      </c>
      <c r="H45" s="43">
        <v>10</v>
      </c>
      <c r="I45" s="43">
        <v>35</v>
      </c>
      <c r="J45" s="43">
        <v>221</v>
      </c>
      <c r="K45" s="44">
        <v>510</v>
      </c>
      <c r="L45" s="43">
        <v>18.440000000000001</v>
      </c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0.2</v>
      </c>
      <c r="H46" s="43">
        <v>0</v>
      </c>
      <c r="I46" s="43">
        <v>15.1</v>
      </c>
      <c r="J46" s="43">
        <v>58</v>
      </c>
      <c r="K46" s="44">
        <v>685</v>
      </c>
      <c r="L46" s="43">
        <v>3.11</v>
      </c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40</v>
      </c>
      <c r="G47" s="43">
        <v>3</v>
      </c>
      <c r="H47" s="43">
        <v>0.27</v>
      </c>
      <c r="I47" s="43">
        <v>15</v>
      </c>
      <c r="J47" s="43">
        <v>70.5</v>
      </c>
      <c r="K47" s="44" t="s">
        <v>44</v>
      </c>
      <c r="L47" s="43">
        <v>5.21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54</v>
      </c>
      <c r="F49" s="43">
        <v>20</v>
      </c>
      <c r="G49" s="43">
        <v>1.36</v>
      </c>
      <c r="H49" s="43">
        <v>0.24</v>
      </c>
      <c r="I49" s="43">
        <v>9.3000000000000007</v>
      </c>
      <c r="J49" s="43">
        <v>44.4</v>
      </c>
      <c r="K49" s="44" t="s">
        <v>44</v>
      </c>
      <c r="L49" s="43">
        <v>2.15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350</v>
      </c>
      <c r="G51" s="19">
        <f t="shared" ref="G51" si="18">SUM(G44:G50)</f>
        <v>19.559999999999999</v>
      </c>
      <c r="H51" s="19">
        <f t="shared" ref="H51" si="19">SUM(H44:H50)</f>
        <v>16.509999999999998</v>
      </c>
      <c r="I51" s="19">
        <f t="shared" ref="I51" si="20">SUM(I44:I50)</f>
        <v>78.399999999999991</v>
      </c>
      <c r="J51" s="19">
        <f t="shared" ref="J51:L51" si="21">SUM(J44:J50)</f>
        <v>512.9</v>
      </c>
      <c r="K51" s="25"/>
      <c r="L51" s="19">
        <f t="shared" si="21"/>
        <v>100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2</v>
      </c>
      <c r="H52" s="43">
        <v>4.0999999999999996</v>
      </c>
      <c r="I52" s="43">
        <v>37.6</v>
      </c>
      <c r="J52" s="43">
        <v>80</v>
      </c>
      <c r="K52" s="44" t="s">
        <v>48</v>
      </c>
      <c r="L52" s="43">
        <v>5.14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2.3199999999999998</v>
      </c>
      <c r="H53" s="43">
        <v>2.9</v>
      </c>
      <c r="I53" s="43">
        <v>14.8</v>
      </c>
      <c r="J53" s="43">
        <v>136</v>
      </c>
      <c r="K53" s="44" t="s">
        <v>65</v>
      </c>
      <c r="L53" s="43">
        <v>14.26</v>
      </c>
    </row>
    <row r="54" spans="1:12" ht="15" x14ac:dyDescent="0.25">
      <c r="A54" s="23"/>
      <c r="B54" s="15"/>
      <c r="C54" s="11"/>
      <c r="D54" s="7" t="s">
        <v>28</v>
      </c>
      <c r="E54" s="42" t="s">
        <v>66</v>
      </c>
      <c r="F54" s="43">
        <v>180</v>
      </c>
      <c r="G54" s="43">
        <v>25</v>
      </c>
      <c r="H54" s="43">
        <v>23.8</v>
      </c>
      <c r="I54" s="43">
        <v>22.8</v>
      </c>
      <c r="J54" s="43">
        <v>388</v>
      </c>
      <c r="K54" s="44">
        <v>478</v>
      </c>
      <c r="L54" s="43">
        <v>89.7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1.2</v>
      </c>
      <c r="H56" s="43">
        <v>0</v>
      </c>
      <c r="I56" s="43">
        <v>13.2</v>
      </c>
      <c r="J56" s="43">
        <v>78</v>
      </c>
      <c r="K56" s="44">
        <v>638</v>
      </c>
      <c r="L56" s="43">
        <v>8.5399999999999991</v>
      </c>
    </row>
    <row r="57" spans="1:12" ht="15" x14ac:dyDescent="0.25">
      <c r="A57" s="23"/>
      <c r="B57" s="15"/>
      <c r="C57" s="11"/>
      <c r="D57" s="7" t="s">
        <v>31</v>
      </c>
      <c r="E57" s="42" t="s">
        <v>53</v>
      </c>
      <c r="F57" s="43">
        <v>40</v>
      </c>
      <c r="G57" s="43">
        <v>3</v>
      </c>
      <c r="H57" s="43">
        <v>0.27</v>
      </c>
      <c r="I57" s="43">
        <v>15</v>
      </c>
      <c r="J57" s="43">
        <v>70.5</v>
      </c>
      <c r="K57" s="44" t="s">
        <v>44</v>
      </c>
      <c r="L57" s="43">
        <v>5.21</v>
      </c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>
        <v>20</v>
      </c>
      <c r="G58" s="43">
        <v>1.36</v>
      </c>
      <c r="H58" s="43">
        <v>0.24</v>
      </c>
      <c r="I58" s="43">
        <v>9.3000000000000007</v>
      </c>
      <c r="J58" s="43">
        <v>44.4</v>
      </c>
      <c r="K58" s="44" t="s">
        <v>44</v>
      </c>
      <c r="L58" s="43">
        <v>2.15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34.879999999999995</v>
      </c>
      <c r="H61" s="19">
        <f t="shared" ref="H61" si="23">SUM(H52:H60)</f>
        <v>31.31</v>
      </c>
      <c r="I61" s="19">
        <f t="shared" ref="I61" si="24">SUM(I52:I60)</f>
        <v>112.7</v>
      </c>
      <c r="J61" s="19">
        <f t="shared" ref="J61:L61" si="25">SUM(J52:J60)</f>
        <v>796.9</v>
      </c>
      <c r="K61" s="25"/>
      <c r="L61" s="19">
        <f t="shared" si="25"/>
        <v>124.99999999999999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1050</v>
      </c>
      <c r="G62" s="32">
        <f t="shared" ref="G62" si="26">G51+G61</f>
        <v>54.44</v>
      </c>
      <c r="H62" s="32">
        <f t="shared" ref="H62" si="27">H51+H61</f>
        <v>47.819999999999993</v>
      </c>
      <c r="I62" s="32">
        <f t="shared" ref="I62" si="28">I51+I61</f>
        <v>191.1</v>
      </c>
      <c r="J62" s="32">
        <f t="shared" ref="J62:L62" si="29">J51+J61</f>
        <v>1309.8</v>
      </c>
      <c r="K62" s="32"/>
      <c r="L62" s="32">
        <f t="shared" si="29"/>
        <v>225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42</v>
      </c>
      <c r="F63" s="40" t="s">
        <v>43</v>
      </c>
      <c r="G63" s="40">
        <v>4.95</v>
      </c>
      <c r="H63" s="40">
        <v>12.3</v>
      </c>
      <c r="I63" s="40">
        <v>31.7</v>
      </c>
      <c r="J63" s="40">
        <v>251</v>
      </c>
      <c r="K63" s="41">
        <v>311</v>
      </c>
      <c r="L63" s="40">
        <v>48.68</v>
      </c>
    </row>
    <row r="64" spans="1:12" ht="15" x14ac:dyDescent="0.25">
      <c r="A64" s="23"/>
      <c r="B64" s="15"/>
      <c r="C64" s="11"/>
      <c r="D64" s="6" t="s">
        <v>44</v>
      </c>
      <c r="E64" s="42" t="s">
        <v>57</v>
      </c>
      <c r="F64" s="43">
        <v>40</v>
      </c>
      <c r="G64" s="43">
        <v>4.03</v>
      </c>
      <c r="H64" s="43">
        <v>6.9</v>
      </c>
      <c r="I64" s="43">
        <v>31.4</v>
      </c>
      <c r="J64" s="43">
        <v>101.3</v>
      </c>
      <c r="K64" s="44" t="s">
        <v>44</v>
      </c>
      <c r="L64" s="43">
        <v>30</v>
      </c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4.0999999999999996</v>
      </c>
      <c r="H65" s="43">
        <v>3.2</v>
      </c>
      <c r="I65" s="43">
        <v>11.03</v>
      </c>
      <c r="J65" s="43">
        <v>86</v>
      </c>
      <c r="K65" s="44">
        <v>692</v>
      </c>
      <c r="L65" s="43">
        <v>15.26</v>
      </c>
    </row>
    <row r="66" spans="1:12" ht="15" x14ac:dyDescent="0.25">
      <c r="A66" s="23"/>
      <c r="B66" s="15"/>
      <c r="C66" s="11"/>
      <c r="D66" s="7" t="s">
        <v>23</v>
      </c>
      <c r="E66" s="42" t="s">
        <v>53</v>
      </c>
      <c r="F66" s="43">
        <v>30</v>
      </c>
      <c r="G66" s="43">
        <v>2.31</v>
      </c>
      <c r="H66" s="43">
        <v>0.28999999999999998</v>
      </c>
      <c r="I66" s="43">
        <v>14.38</v>
      </c>
      <c r="J66" s="43">
        <v>52.9</v>
      </c>
      <c r="K66" s="44" t="s">
        <v>44</v>
      </c>
      <c r="L66" s="43">
        <v>3.91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8" t="s">
        <v>32</v>
      </c>
      <c r="E68" s="42" t="s">
        <v>54</v>
      </c>
      <c r="F68" s="43">
        <v>20</v>
      </c>
      <c r="G68" s="43">
        <v>1.36</v>
      </c>
      <c r="H68" s="43">
        <v>0.24</v>
      </c>
      <c r="I68" s="43">
        <v>9.3000000000000007</v>
      </c>
      <c r="J68" s="43">
        <v>44.4</v>
      </c>
      <c r="K68" s="44" t="s">
        <v>44</v>
      </c>
      <c r="L68" s="43">
        <v>2.15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290</v>
      </c>
      <c r="G70" s="19">
        <f t="shared" ref="G70" si="30">SUM(G63:G69)</f>
        <v>16.75</v>
      </c>
      <c r="H70" s="19">
        <f t="shared" ref="H70" si="31">SUM(H63:H69)</f>
        <v>22.93</v>
      </c>
      <c r="I70" s="19">
        <f t="shared" ref="I70" si="32">SUM(I63:I69)</f>
        <v>97.809999999999988</v>
      </c>
      <c r="J70" s="19">
        <f t="shared" ref="J70:L70" si="33">SUM(J63:J69)</f>
        <v>535.6</v>
      </c>
      <c r="K70" s="25"/>
      <c r="L70" s="19">
        <f t="shared" si="33"/>
        <v>100.00000000000001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 t="s">
        <v>72</v>
      </c>
      <c r="G71" s="43" t="s">
        <v>72</v>
      </c>
      <c r="H71" s="43" t="s">
        <v>72</v>
      </c>
      <c r="I71" s="43" t="s">
        <v>72</v>
      </c>
      <c r="J71" s="43" t="s">
        <v>72</v>
      </c>
      <c r="K71" s="44" t="s">
        <v>72</v>
      </c>
      <c r="L71" s="43" t="s">
        <v>72</v>
      </c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 t="s">
        <v>69</v>
      </c>
      <c r="G72" s="43">
        <v>4.5999999999999996</v>
      </c>
      <c r="H72" s="43">
        <v>5.25</v>
      </c>
      <c r="I72" s="43">
        <v>22.52</v>
      </c>
      <c r="J72" s="43">
        <v>216.4</v>
      </c>
      <c r="K72" s="44">
        <v>171</v>
      </c>
      <c r="L72" s="43">
        <v>25.94</v>
      </c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 t="s">
        <v>71</v>
      </c>
      <c r="G73" s="43">
        <v>15.1</v>
      </c>
      <c r="H73" s="43">
        <v>17.8</v>
      </c>
      <c r="I73" s="43">
        <v>48.7</v>
      </c>
      <c r="J73" s="43">
        <v>405</v>
      </c>
      <c r="K73" s="44">
        <v>443</v>
      </c>
      <c r="L73" s="43">
        <v>87.7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0.2</v>
      </c>
      <c r="H75" s="43">
        <v>0</v>
      </c>
      <c r="I75" s="43">
        <v>15.1</v>
      </c>
      <c r="J75" s="43">
        <v>58</v>
      </c>
      <c r="K75" s="44">
        <v>685</v>
      </c>
      <c r="L75" s="43">
        <v>5.3</v>
      </c>
    </row>
    <row r="76" spans="1:12" ht="15" x14ac:dyDescent="0.25">
      <c r="A76" s="23"/>
      <c r="B76" s="15"/>
      <c r="C76" s="11"/>
      <c r="D76" s="7" t="s">
        <v>31</v>
      </c>
      <c r="E76" s="42" t="s">
        <v>53</v>
      </c>
      <c r="F76" s="43">
        <v>30</v>
      </c>
      <c r="G76" s="43">
        <v>2.31</v>
      </c>
      <c r="H76" s="43">
        <v>0.28999999999999998</v>
      </c>
      <c r="I76" s="43">
        <v>14.38</v>
      </c>
      <c r="J76" s="43">
        <v>52.9</v>
      </c>
      <c r="K76" s="44" t="s">
        <v>44</v>
      </c>
      <c r="L76" s="43">
        <v>3.91</v>
      </c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>
        <v>20</v>
      </c>
      <c r="G77" s="43">
        <v>1.36</v>
      </c>
      <c r="H77" s="43">
        <v>0.24</v>
      </c>
      <c r="I77" s="43">
        <v>9.3000000000000007</v>
      </c>
      <c r="J77" s="43">
        <v>44.4</v>
      </c>
      <c r="K77" s="44" t="s">
        <v>44</v>
      </c>
      <c r="L77" s="43">
        <v>2.15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 t="s">
        <v>72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SUM(F72:F79)</f>
        <v>250</v>
      </c>
      <c r="G80" s="19">
        <f>SUM(G72:G79)</f>
        <v>23.569999999999997</v>
      </c>
      <c r="H80" s="19">
        <f>SUM(H72:H79)</f>
        <v>23.58</v>
      </c>
      <c r="I80" s="19">
        <f>SUM(I72:I79)</f>
        <v>109.99999999999999</v>
      </c>
      <c r="J80" s="19">
        <f>SUM(J72:J79)</f>
        <v>776.69999999999993</v>
      </c>
      <c r="K80" s="25"/>
      <c r="L80" s="19">
        <f>SUM(L72:L79)</f>
        <v>125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540</v>
      </c>
      <c r="G81" s="32">
        <f t="shared" ref="G81" si="34">G70+G80</f>
        <v>40.319999999999993</v>
      </c>
      <c r="H81" s="32">
        <f t="shared" ref="H81" si="35">H70+H80</f>
        <v>46.51</v>
      </c>
      <c r="I81" s="32">
        <f t="shared" ref="I81" si="36">I70+I80</f>
        <v>207.80999999999997</v>
      </c>
      <c r="J81" s="32">
        <f t="shared" ref="J81:L81" si="37">J70+J80</f>
        <v>1312.3</v>
      </c>
      <c r="K81" s="32"/>
      <c r="L81" s="32">
        <f t="shared" si="37"/>
        <v>225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 t="s">
        <v>104</v>
      </c>
      <c r="G82" s="40">
        <v>10.4</v>
      </c>
      <c r="H82" s="40">
        <v>8.9</v>
      </c>
      <c r="I82" s="40">
        <v>0.9</v>
      </c>
      <c r="J82" s="40">
        <v>123.8</v>
      </c>
      <c r="K82" s="41">
        <v>490</v>
      </c>
      <c r="L82" s="40">
        <v>66.58</v>
      </c>
    </row>
    <row r="83" spans="1:12" ht="15" x14ac:dyDescent="0.25">
      <c r="A83" s="23"/>
      <c r="B83" s="15"/>
      <c r="C83" s="11"/>
      <c r="D83" s="6"/>
      <c r="E83" s="42" t="s">
        <v>75</v>
      </c>
      <c r="F83" s="43">
        <v>150</v>
      </c>
      <c r="G83" s="43">
        <v>5.4</v>
      </c>
      <c r="H83" s="43">
        <v>6.8</v>
      </c>
      <c r="I83" s="43">
        <v>26.6</v>
      </c>
      <c r="J83" s="43">
        <v>187.3</v>
      </c>
      <c r="K83" s="44">
        <v>510</v>
      </c>
      <c r="L83" s="43">
        <v>11.1</v>
      </c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</v>
      </c>
      <c r="I84" s="43">
        <v>15.1</v>
      </c>
      <c r="J84" s="43">
        <v>58</v>
      </c>
      <c r="K84" s="44">
        <v>685</v>
      </c>
      <c r="L84" s="43">
        <v>3.11</v>
      </c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>
        <v>20</v>
      </c>
      <c r="G85" s="43">
        <v>1</v>
      </c>
      <c r="H85" s="43">
        <v>0</v>
      </c>
      <c r="I85" s="43">
        <v>6</v>
      </c>
      <c r="J85" s="43">
        <v>26</v>
      </c>
      <c r="K85" s="44" t="s">
        <v>44</v>
      </c>
      <c r="L85" s="43">
        <v>2.6</v>
      </c>
    </row>
    <row r="86" spans="1:12" ht="15" x14ac:dyDescent="0.25">
      <c r="A86" s="23"/>
      <c r="B86" s="15"/>
      <c r="C86" s="11"/>
      <c r="D86" s="7" t="s">
        <v>24</v>
      </c>
      <c r="E86" s="42" t="s">
        <v>72</v>
      </c>
      <c r="F86" s="43" t="s">
        <v>72</v>
      </c>
      <c r="G86" s="43" t="s">
        <v>72</v>
      </c>
      <c r="H86" s="43" t="s">
        <v>72</v>
      </c>
      <c r="I86" s="43" t="s">
        <v>72</v>
      </c>
      <c r="J86" s="43" t="s">
        <v>72</v>
      </c>
      <c r="K86" s="44" t="s">
        <v>72</v>
      </c>
      <c r="L86" s="43" t="s">
        <v>72</v>
      </c>
    </row>
    <row r="87" spans="1:12" ht="15" x14ac:dyDescent="0.25">
      <c r="A87" s="23"/>
      <c r="B87" s="15"/>
      <c r="C87" s="11"/>
      <c r="D87" s="6"/>
      <c r="E87" s="42" t="s">
        <v>54</v>
      </c>
      <c r="F87" s="43">
        <v>20</v>
      </c>
      <c r="G87" s="43">
        <v>1.36</v>
      </c>
      <c r="H87" s="43">
        <v>0.24</v>
      </c>
      <c r="I87" s="43">
        <v>9.3000000000000007</v>
      </c>
      <c r="J87" s="43">
        <v>44.4</v>
      </c>
      <c r="K87" s="44" t="s">
        <v>44</v>
      </c>
      <c r="L87" s="43">
        <v>2.15</v>
      </c>
    </row>
    <row r="88" spans="1:12" ht="15" x14ac:dyDescent="0.25">
      <c r="A88" s="23"/>
      <c r="B88" s="15"/>
      <c r="C88" s="11"/>
      <c r="D88" s="6"/>
      <c r="E88" s="42" t="s">
        <v>105</v>
      </c>
      <c r="F88" s="43">
        <v>10</v>
      </c>
      <c r="G88" s="43">
        <v>1.58</v>
      </c>
      <c r="H88" s="43">
        <v>2.0099999999999998</v>
      </c>
      <c r="I88" s="43">
        <v>0</v>
      </c>
      <c r="J88" s="43">
        <v>27</v>
      </c>
      <c r="K88" s="44">
        <v>5</v>
      </c>
      <c r="L88" s="43">
        <v>14.46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400</v>
      </c>
      <c r="G89" s="19">
        <f t="shared" ref="G89" si="38">SUM(G82:G88)</f>
        <v>19.939999999999998</v>
      </c>
      <c r="H89" s="19">
        <f t="shared" ref="H89" si="39">SUM(H82:H88)</f>
        <v>17.95</v>
      </c>
      <c r="I89" s="19">
        <f t="shared" ref="I89" si="40">SUM(I82:I88)</f>
        <v>57.900000000000006</v>
      </c>
      <c r="J89" s="19">
        <f t="shared" ref="J89:L89" si="41">SUM(J82:J88)</f>
        <v>466.5</v>
      </c>
      <c r="K89" s="25"/>
      <c r="L89" s="19">
        <f t="shared" si="41"/>
        <v>100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 t="s">
        <v>43</v>
      </c>
      <c r="G91" s="43">
        <v>3.02</v>
      </c>
      <c r="H91" s="43">
        <v>5.24</v>
      </c>
      <c r="I91" s="43">
        <v>19.899999999999999</v>
      </c>
      <c r="J91" s="43">
        <v>232.4</v>
      </c>
      <c r="K91" s="44">
        <v>111</v>
      </c>
      <c r="L91" s="43">
        <v>22.15</v>
      </c>
    </row>
    <row r="92" spans="1:12" ht="15" x14ac:dyDescent="0.25">
      <c r="A92" s="23"/>
      <c r="B92" s="15"/>
      <c r="C92" s="11"/>
      <c r="D92" s="7" t="s">
        <v>28</v>
      </c>
      <c r="E92" s="42" t="s">
        <v>77</v>
      </c>
      <c r="F92" s="43" t="s">
        <v>104</v>
      </c>
      <c r="G92" s="43">
        <v>13.1</v>
      </c>
      <c r="H92" s="43">
        <v>7.6</v>
      </c>
      <c r="I92" s="43">
        <v>11.6</v>
      </c>
      <c r="J92" s="43">
        <v>202.2</v>
      </c>
      <c r="K92" s="44" t="s">
        <v>106</v>
      </c>
      <c r="L92" s="43">
        <v>66.849999999999994</v>
      </c>
    </row>
    <row r="93" spans="1:12" ht="15" x14ac:dyDescent="0.25">
      <c r="A93" s="23"/>
      <c r="B93" s="15"/>
      <c r="C93" s="11"/>
      <c r="D93" s="7" t="s">
        <v>29</v>
      </c>
      <c r="E93" s="42" t="s">
        <v>78</v>
      </c>
      <c r="F93" s="43">
        <v>150</v>
      </c>
      <c r="G93" s="43">
        <v>3.2</v>
      </c>
      <c r="H93" s="43">
        <v>6.2</v>
      </c>
      <c r="I93" s="43">
        <v>22.8</v>
      </c>
      <c r="J93" s="43">
        <v>139.4</v>
      </c>
      <c r="K93" s="44">
        <v>520</v>
      </c>
      <c r="L93" s="43">
        <v>28.14</v>
      </c>
    </row>
    <row r="94" spans="1:12" ht="15" x14ac:dyDescent="0.2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0.2</v>
      </c>
      <c r="H94" s="43">
        <v>0</v>
      </c>
      <c r="I94" s="43">
        <v>15.1</v>
      </c>
      <c r="J94" s="43">
        <v>58</v>
      </c>
      <c r="K94" s="44">
        <v>685</v>
      </c>
      <c r="L94" s="43">
        <v>3.11</v>
      </c>
    </row>
    <row r="95" spans="1:12" ht="15" x14ac:dyDescent="0.25">
      <c r="A95" s="23"/>
      <c r="B95" s="15"/>
      <c r="C95" s="11"/>
      <c r="D95" s="7" t="s">
        <v>31</v>
      </c>
      <c r="E95" s="42" t="s">
        <v>53</v>
      </c>
      <c r="F95" s="43">
        <v>20</v>
      </c>
      <c r="G95" s="43">
        <v>1.54</v>
      </c>
      <c r="H95" s="43">
        <v>0</v>
      </c>
      <c r="I95" s="43">
        <v>9.6</v>
      </c>
      <c r="J95" s="43">
        <v>35.270000000000003</v>
      </c>
      <c r="K95" s="44" t="s">
        <v>44</v>
      </c>
      <c r="L95" s="43">
        <v>2.6</v>
      </c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>
        <v>20</v>
      </c>
      <c r="G96" s="43">
        <v>1.36</v>
      </c>
      <c r="H96" s="43">
        <v>0.24</v>
      </c>
      <c r="I96" s="43">
        <v>9.3000000000000007</v>
      </c>
      <c r="J96" s="43">
        <v>44.4</v>
      </c>
      <c r="K96" s="44" t="s">
        <v>44</v>
      </c>
      <c r="L96" s="43">
        <v>2.15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390</v>
      </c>
      <c r="G99" s="19">
        <f t="shared" ref="G99" si="42">SUM(G90:G98)</f>
        <v>22.419999999999998</v>
      </c>
      <c r="H99" s="19">
        <f t="shared" ref="H99" si="43">SUM(H90:H98)</f>
        <v>19.279999999999998</v>
      </c>
      <c r="I99" s="19">
        <f t="shared" ref="I99" si="44">SUM(I90:I98)</f>
        <v>88.299999999999983</v>
      </c>
      <c r="J99" s="19">
        <f t="shared" ref="J99:L99" si="45">SUM(J90:J98)</f>
        <v>711.67</v>
      </c>
      <c r="K99" s="25"/>
      <c r="L99" s="19">
        <f t="shared" si="45"/>
        <v>125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790</v>
      </c>
      <c r="G100" s="32">
        <f t="shared" ref="G100" si="46">G89+G99</f>
        <v>42.36</v>
      </c>
      <c r="H100" s="32">
        <f t="shared" ref="H100" si="47">H89+H99</f>
        <v>37.229999999999997</v>
      </c>
      <c r="I100" s="32">
        <f t="shared" ref="I100" si="48">I89+I99</f>
        <v>146.19999999999999</v>
      </c>
      <c r="J100" s="32">
        <f t="shared" ref="J100:L100" si="49">J89+J99</f>
        <v>1178.17</v>
      </c>
      <c r="K100" s="32"/>
      <c r="L100" s="32">
        <f t="shared" si="49"/>
        <v>225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107</v>
      </c>
      <c r="F101" s="40" t="s">
        <v>108</v>
      </c>
      <c r="G101" s="40">
        <v>4.95</v>
      </c>
      <c r="H101" s="40">
        <v>12.3</v>
      </c>
      <c r="I101" s="40">
        <v>31.7</v>
      </c>
      <c r="J101" s="40">
        <v>249</v>
      </c>
      <c r="K101" s="41">
        <v>311</v>
      </c>
      <c r="L101" s="40">
        <v>45.16</v>
      </c>
    </row>
    <row r="102" spans="1:12" ht="15" x14ac:dyDescent="0.25">
      <c r="A102" s="23"/>
      <c r="B102" s="15"/>
      <c r="C102" s="11"/>
      <c r="D102" s="6"/>
      <c r="E102" s="42" t="s">
        <v>72</v>
      </c>
      <c r="F102" s="43">
        <v>150</v>
      </c>
      <c r="G102" s="43">
        <v>5.4</v>
      </c>
      <c r="H102" s="43">
        <v>6.8</v>
      </c>
      <c r="I102" s="43">
        <v>26.6</v>
      </c>
      <c r="J102" s="43">
        <v>187.3</v>
      </c>
      <c r="K102" s="44">
        <v>510</v>
      </c>
      <c r="L102" s="43" t="s">
        <v>72</v>
      </c>
    </row>
    <row r="103" spans="1:12" ht="15" x14ac:dyDescent="0.25">
      <c r="A103" s="23"/>
      <c r="B103" s="15"/>
      <c r="C103" s="11"/>
      <c r="D103" s="7" t="s">
        <v>22</v>
      </c>
      <c r="E103" s="42" t="s">
        <v>109</v>
      </c>
      <c r="F103" s="43">
        <v>200</v>
      </c>
      <c r="G103" s="43">
        <v>2.95</v>
      </c>
      <c r="H103" s="43">
        <v>2.81</v>
      </c>
      <c r="I103" s="43">
        <v>12.1</v>
      </c>
      <c r="J103" s="43">
        <v>122</v>
      </c>
      <c r="K103" s="44" t="s">
        <v>44</v>
      </c>
      <c r="L103" s="43">
        <v>12.05</v>
      </c>
    </row>
    <row r="104" spans="1:12" ht="15" x14ac:dyDescent="0.25">
      <c r="A104" s="23"/>
      <c r="B104" s="15"/>
      <c r="C104" s="11"/>
      <c r="D104" s="7" t="s">
        <v>23</v>
      </c>
      <c r="E104" s="42" t="s">
        <v>110</v>
      </c>
      <c r="F104" s="43">
        <v>50</v>
      </c>
      <c r="G104" s="43">
        <v>3.95</v>
      </c>
      <c r="H104" s="43">
        <v>0.9</v>
      </c>
      <c r="I104" s="43">
        <v>25.3</v>
      </c>
      <c r="J104" s="43">
        <v>97</v>
      </c>
      <c r="K104" s="44" t="s">
        <v>44</v>
      </c>
      <c r="L104" s="43">
        <v>8.86</v>
      </c>
    </row>
    <row r="105" spans="1:12" ht="15" x14ac:dyDescent="0.25">
      <c r="A105" s="23"/>
      <c r="B105" s="15"/>
      <c r="C105" s="11"/>
      <c r="D105" s="7" t="s">
        <v>24</v>
      </c>
      <c r="E105" s="42" t="s">
        <v>72</v>
      </c>
      <c r="F105" s="43">
        <v>140</v>
      </c>
      <c r="G105" s="43">
        <v>3.15</v>
      </c>
      <c r="H105" s="43">
        <v>4.0199999999999996</v>
      </c>
      <c r="I105" s="43">
        <v>0</v>
      </c>
      <c r="J105" s="43">
        <v>84</v>
      </c>
      <c r="K105" s="44" t="s">
        <v>44</v>
      </c>
      <c r="L105" s="43">
        <v>33.93</v>
      </c>
    </row>
    <row r="106" spans="1:12" ht="15" x14ac:dyDescent="0.25">
      <c r="A106" s="23"/>
      <c r="B106" s="15"/>
      <c r="C106" s="11"/>
      <c r="D106" s="6"/>
      <c r="E106" s="42" t="s">
        <v>72</v>
      </c>
      <c r="F106" s="43" t="s">
        <v>72</v>
      </c>
      <c r="G106" s="43" t="s">
        <v>72</v>
      </c>
      <c r="H106" s="43" t="s">
        <v>72</v>
      </c>
      <c r="I106" s="43" t="s">
        <v>72</v>
      </c>
      <c r="J106" s="43" t="s">
        <v>72</v>
      </c>
      <c r="K106" s="44" t="s">
        <v>72</v>
      </c>
      <c r="L106" s="43" t="s">
        <v>72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0">SUM(G101:G107)</f>
        <v>20.399999999999999</v>
      </c>
      <c r="H108" s="19">
        <f t="shared" si="50"/>
        <v>26.83</v>
      </c>
      <c r="I108" s="19">
        <f t="shared" si="50"/>
        <v>95.699999999999989</v>
      </c>
      <c r="J108" s="19">
        <f t="shared" si="50"/>
        <v>739.3</v>
      </c>
      <c r="K108" s="25"/>
      <c r="L108" s="19">
        <f t="shared" ref="L108" si="51">SUM(L101:L107)</f>
        <v>100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79</v>
      </c>
      <c r="F109" s="43">
        <v>60</v>
      </c>
      <c r="G109" s="43">
        <v>0.8</v>
      </c>
      <c r="H109" s="43">
        <v>5.3</v>
      </c>
      <c r="I109" s="43">
        <v>5.9</v>
      </c>
      <c r="J109" s="43">
        <v>75</v>
      </c>
      <c r="K109" s="44" t="s">
        <v>48</v>
      </c>
      <c r="L109" s="43">
        <v>9.3000000000000007</v>
      </c>
    </row>
    <row r="110" spans="1:12" ht="15" x14ac:dyDescent="0.25">
      <c r="A110" s="23"/>
      <c r="B110" s="15"/>
      <c r="C110" s="11"/>
      <c r="D110" s="7" t="s">
        <v>27</v>
      </c>
      <c r="E110" s="42" t="s">
        <v>80</v>
      </c>
      <c r="F110" s="43" t="s">
        <v>43</v>
      </c>
      <c r="G110" s="43">
        <v>1.92</v>
      </c>
      <c r="H110" s="43">
        <v>5.04</v>
      </c>
      <c r="I110" s="43">
        <v>10.3</v>
      </c>
      <c r="J110" s="43">
        <v>94.2</v>
      </c>
      <c r="K110" s="44">
        <v>143</v>
      </c>
      <c r="L110" s="43">
        <v>21.57</v>
      </c>
    </row>
    <row r="111" spans="1:12" ht="15" x14ac:dyDescent="0.25">
      <c r="A111" s="23"/>
      <c r="B111" s="15"/>
      <c r="C111" s="11"/>
      <c r="D111" s="7" t="s">
        <v>28</v>
      </c>
      <c r="E111" s="42" t="s">
        <v>111</v>
      </c>
      <c r="F111" s="43">
        <v>90</v>
      </c>
      <c r="G111" s="43">
        <v>11.73</v>
      </c>
      <c r="H111" s="43">
        <v>11.6</v>
      </c>
      <c r="I111" s="43">
        <v>12.3</v>
      </c>
      <c r="J111" s="43">
        <v>220.8</v>
      </c>
      <c r="K111" s="44">
        <v>451</v>
      </c>
      <c r="L111" s="43">
        <v>70.28</v>
      </c>
    </row>
    <row r="112" spans="1:12" ht="15" x14ac:dyDescent="0.25">
      <c r="A112" s="23"/>
      <c r="B112" s="15"/>
      <c r="C112" s="11"/>
      <c r="D112" s="7" t="s">
        <v>29</v>
      </c>
      <c r="E112" s="42" t="s">
        <v>81</v>
      </c>
      <c r="F112" s="43">
        <v>150</v>
      </c>
      <c r="G112" s="43">
        <v>5.25</v>
      </c>
      <c r="H112" s="43">
        <v>5.4</v>
      </c>
      <c r="I112" s="43">
        <v>41.25</v>
      </c>
      <c r="J112" s="43">
        <v>196.5</v>
      </c>
      <c r="K112" s="44">
        <v>516</v>
      </c>
      <c r="L112" s="43">
        <v>8.8000000000000007</v>
      </c>
    </row>
    <row r="113" spans="1:12" ht="15" x14ac:dyDescent="0.25">
      <c r="A113" s="23"/>
      <c r="B113" s="15"/>
      <c r="C113" s="11"/>
      <c r="D113" s="7" t="s">
        <v>30</v>
      </c>
      <c r="E113" s="42" t="s">
        <v>82</v>
      </c>
      <c r="F113" s="43">
        <v>200</v>
      </c>
      <c r="G113" s="43">
        <v>1.2</v>
      </c>
      <c r="H113" s="43">
        <v>0</v>
      </c>
      <c r="I113" s="43">
        <v>13.4</v>
      </c>
      <c r="J113" s="43">
        <v>78</v>
      </c>
      <c r="K113" s="44">
        <v>638</v>
      </c>
      <c r="L113" s="43">
        <v>8.5399999999999991</v>
      </c>
    </row>
    <row r="114" spans="1:12" ht="15" x14ac:dyDescent="0.25">
      <c r="A114" s="23"/>
      <c r="B114" s="15"/>
      <c r="C114" s="11"/>
      <c r="D114" s="7" t="s">
        <v>31</v>
      </c>
      <c r="E114" s="42" t="s">
        <v>53</v>
      </c>
      <c r="F114" s="43">
        <v>30</v>
      </c>
      <c r="G114" s="43">
        <v>2.31</v>
      </c>
      <c r="H114" s="43">
        <v>0.28999999999999998</v>
      </c>
      <c r="I114" s="43">
        <v>14.38</v>
      </c>
      <c r="J114" s="43">
        <v>52.9</v>
      </c>
      <c r="K114" s="44" t="s">
        <v>44</v>
      </c>
      <c r="L114" s="43">
        <v>3.91</v>
      </c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>
        <v>20</v>
      </c>
      <c r="G115" s="43">
        <v>1.36</v>
      </c>
      <c r="H115" s="43">
        <v>0.24</v>
      </c>
      <c r="I115" s="43">
        <v>9.3000000000000007</v>
      </c>
      <c r="J115" s="43">
        <v>44.4</v>
      </c>
      <c r="K115" s="44" t="s">
        <v>44</v>
      </c>
      <c r="L115" s="43">
        <v>2.6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550</v>
      </c>
      <c r="G118" s="19">
        <f t="shared" ref="G118:J118" si="52">SUM(G109:G117)</f>
        <v>24.569999999999997</v>
      </c>
      <c r="H118" s="19">
        <f t="shared" si="52"/>
        <v>27.869999999999994</v>
      </c>
      <c r="I118" s="19">
        <f t="shared" si="52"/>
        <v>106.83</v>
      </c>
      <c r="J118" s="19">
        <f t="shared" si="52"/>
        <v>761.8</v>
      </c>
      <c r="K118" s="25"/>
      <c r="L118" s="19">
        <f t="shared" ref="L118" si="53">SUM(L109:L117)</f>
        <v>125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1090</v>
      </c>
      <c r="G119" s="32">
        <f t="shared" ref="G119" si="54">G108+G118</f>
        <v>44.97</v>
      </c>
      <c r="H119" s="32">
        <f t="shared" ref="H119" si="55">H108+H118</f>
        <v>54.699999999999989</v>
      </c>
      <c r="I119" s="32">
        <f t="shared" ref="I119" si="56">I108+I118</f>
        <v>202.52999999999997</v>
      </c>
      <c r="J119" s="32">
        <f t="shared" ref="J119:L119" si="57">J108+J118</f>
        <v>1501.1</v>
      </c>
      <c r="K119" s="32"/>
      <c r="L119" s="32">
        <f t="shared" si="57"/>
        <v>225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 t="s">
        <v>112</v>
      </c>
      <c r="G120" s="40">
        <v>11</v>
      </c>
      <c r="H120" s="40">
        <v>9.3000000000000007</v>
      </c>
      <c r="I120" s="40">
        <v>13.4</v>
      </c>
      <c r="J120" s="40">
        <v>253.1</v>
      </c>
      <c r="K120" s="41">
        <v>366</v>
      </c>
      <c r="L120" s="40">
        <v>76.58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</v>
      </c>
      <c r="I122" s="43">
        <v>15.1</v>
      </c>
      <c r="J122" s="43">
        <v>58</v>
      </c>
      <c r="K122" s="44">
        <v>685</v>
      </c>
      <c r="L122" s="43">
        <v>3.11</v>
      </c>
    </row>
    <row r="123" spans="1:12" ht="15" x14ac:dyDescent="0.25">
      <c r="A123" s="14"/>
      <c r="B123" s="15"/>
      <c r="C123" s="11"/>
      <c r="D123" s="7" t="s">
        <v>23</v>
      </c>
      <c r="E123" s="42" t="s">
        <v>53</v>
      </c>
      <c r="F123" s="43">
        <v>30</v>
      </c>
      <c r="G123" s="43">
        <v>2.31</v>
      </c>
      <c r="H123" s="43">
        <v>0.28999999999999998</v>
      </c>
      <c r="I123" s="43">
        <v>14.38</v>
      </c>
      <c r="J123" s="43">
        <v>52.9</v>
      </c>
      <c r="K123" s="44" t="s">
        <v>44</v>
      </c>
      <c r="L123" s="43">
        <v>3.91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54</v>
      </c>
      <c r="F125" s="43">
        <v>20</v>
      </c>
      <c r="G125" s="43">
        <v>1.36</v>
      </c>
      <c r="H125" s="43">
        <v>0.24</v>
      </c>
      <c r="I125" s="43">
        <v>9.3000000000000007</v>
      </c>
      <c r="J125" s="43">
        <v>44.4</v>
      </c>
      <c r="K125" s="44" t="s">
        <v>44</v>
      </c>
      <c r="L125" s="43">
        <v>2.15</v>
      </c>
    </row>
    <row r="126" spans="1:12" ht="15" x14ac:dyDescent="0.25">
      <c r="A126" s="14"/>
      <c r="B126" s="15"/>
      <c r="C126" s="11"/>
      <c r="D126" s="6"/>
      <c r="E126" s="42" t="s">
        <v>57</v>
      </c>
      <c r="F126" s="43">
        <v>70</v>
      </c>
      <c r="G126" s="43">
        <v>4.03</v>
      </c>
      <c r="H126" s="43">
        <v>6.9</v>
      </c>
      <c r="I126" s="43">
        <v>31.4</v>
      </c>
      <c r="J126" s="43">
        <v>101.3</v>
      </c>
      <c r="K126" s="44" t="s">
        <v>44</v>
      </c>
      <c r="L126" s="43">
        <v>14.25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320</v>
      </c>
      <c r="G127" s="19">
        <f t="shared" ref="G127:J127" si="58">SUM(G120:G126)</f>
        <v>18.899999999999999</v>
      </c>
      <c r="H127" s="19">
        <f t="shared" si="58"/>
        <v>16.73</v>
      </c>
      <c r="I127" s="19">
        <f t="shared" si="58"/>
        <v>83.580000000000013</v>
      </c>
      <c r="J127" s="19">
        <f t="shared" si="58"/>
        <v>509.7</v>
      </c>
      <c r="K127" s="25"/>
      <c r="L127" s="19">
        <f t="shared" ref="L127" si="59">SUM(L120:L126)</f>
        <v>100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60</v>
      </c>
      <c r="G128" s="43">
        <v>3</v>
      </c>
      <c r="H128" s="43">
        <v>5</v>
      </c>
      <c r="I128" s="43">
        <v>11</v>
      </c>
      <c r="J128" s="43">
        <v>90</v>
      </c>
      <c r="K128" s="44" t="s">
        <v>48</v>
      </c>
      <c r="L128" s="43">
        <v>11.41</v>
      </c>
    </row>
    <row r="129" spans="1:12" ht="15" x14ac:dyDescent="0.25">
      <c r="A129" s="14"/>
      <c r="B129" s="15"/>
      <c r="C129" s="11"/>
      <c r="D129" s="7" t="s">
        <v>27</v>
      </c>
      <c r="E129" s="42" t="s">
        <v>84</v>
      </c>
      <c r="F129" s="43">
        <v>200</v>
      </c>
      <c r="G129" s="43">
        <v>2.52</v>
      </c>
      <c r="H129" s="43">
        <v>4.16</v>
      </c>
      <c r="I129" s="43">
        <v>17.12</v>
      </c>
      <c r="J129" s="43">
        <v>132</v>
      </c>
      <c r="K129" s="44">
        <v>140</v>
      </c>
      <c r="L129" s="43">
        <v>16.41</v>
      </c>
    </row>
    <row r="130" spans="1:12" ht="15" x14ac:dyDescent="0.25">
      <c r="A130" s="14"/>
      <c r="B130" s="15"/>
      <c r="C130" s="11"/>
      <c r="D130" s="7" t="s">
        <v>28</v>
      </c>
      <c r="E130" s="42" t="s">
        <v>85</v>
      </c>
      <c r="F130" s="43">
        <v>200</v>
      </c>
      <c r="G130" s="43">
        <v>14.1</v>
      </c>
      <c r="H130" s="43">
        <v>15.3</v>
      </c>
      <c r="I130" s="43">
        <v>47.4</v>
      </c>
      <c r="J130" s="43">
        <v>340</v>
      </c>
      <c r="K130" s="44" t="s">
        <v>86</v>
      </c>
      <c r="L130" s="43">
        <v>88.01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0.2</v>
      </c>
      <c r="H132" s="43">
        <v>0</v>
      </c>
      <c r="I132" s="43">
        <v>15.1</v>
      </c>
      <c r="J132" s="43">
        <v>58</v>
      </c>
      <c r="K132" s="44">
        <v>686</v>
      </c>
      <c r="L132" s="43">
        <v>3.11</v>
      </c>
    </row>
    <row r="133" spans="1:12" ht="15" x14ac:dyDescent="0.25">
      <c r="A133" s="14"/>
      <c r="B133" s="15"/>
      <c r="C133" s="11"/>
      <c r="D133" s="7" t="s">
        <v>31</v>
      </c>
      <c r="E133" s="42" t="s">
        <v>53</v>
      </c>
      <c r="F133" s="43">
        <v>30</v>
      </c>
      <c r="G133" s="43">
        <v>2.31</v>
      </c>
      <c r="H133" s="43">
        <v>0.28999999999999998</v>
      </c>
      <c r="I133" s="43">
        <v>14.38</v>
      </c>
      <c r="J133" s="43">
        <v>52.9</v>
      </c>
      <c r="K133" s="44" t="s">
        <v>44</v>
      </c>
      <c r="L133" s="43">
        <v>3.91</v>
      </c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>
        <v>20</v>
      </c>
      <c r="G134" s="43">
        <v>1.36</v>
      </c>
      <c r="H134" s="43">
        <v>0.24</v>
      </c>
      <c r="I134" s="43">
        <v>9.3000000000000007</v>
      </c>
      <c r="J134" s="43">
        <v>44.4</v>
      </c>
      <c r="K134" s="44" t="s">
        <v>44</v>
      </c>
      <c r="L134" s="43">
        <v>2.15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0">SUM(G128:G136)</f>
        <v>23.489999999999995</v>
      </c>
      <c r="H137" s="19">
        <f t="shared" si="60"/>
        <v>24.99</v>
      </c>
      <c r="I137" s="19">
        <f t="shared" si="60"/>
        <v>114.29999999999998</v>
      </c>
      <c r="J137" s="19">
        <f t="shared" si="60"/>
        <v>717.3</v>
      </c>
      <c r="K137" s="25"/>
      <c r="L137" s="19">
        <f t="shared" ref="L137" si="61">SUM(L128:L136)</f>
        <v>125.00000000000001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1030</v>
      </c>
      <c r="G138" s="32">
        <f t="shared" ref="G138" si="62">G127+G137</f>
        <v>42.389999999999993</v>
      </c>
      <c r="H138" s="32">
        <f t="shared" ref="H138" si="63">H127+H137</f>
        <v>41.72</v>
      </c>
      <c r="I138" s="32">
        <f t="shared" ref="I138" si="64">I127+I137</f>
        <v>197.88</v>
      </c>
      <c r="J138" s="32">
        <f t="shared" ref="J138:L138" si="65">J127+J137</f>
        <v>1227</v>
      </c>
      <c r="K138" s="32"/>
      <c r="L138" s="32">
        <f t="shared" si="65"/>
        <v>225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>
        <v>90</v>
      </c>
      <c r="G139" s="40">
        <v>10.77</v>
      </c>
      <c r="H139" s="40">
        <v>10.8</v>
      </c>
      <c r="I139" s="40">
        <v>7.18</v>
      </c>
      <c r="J139" s="40">
        <v>183.9</v>
      </c>
      <c r="K139" s="41" t="s">
        <v>88</v>
      </c>
      <c r="L139" s="40">
        <v>74.58</v>
      </c>
    </row>
    <row r="140" spans="1:12" ht="15" x14ac:dyDescent="0.25">
      <c r="A140" s="23"/>
      <c r="B140" s="15"/>
      <c r="C140" s="11"/>
      <c r="D140" s="6"/>
      <c r="E140" s="42" t="s">
        <v>113</v>
      </c>
      <c r="F140" s="43" t="s">
        <v>62</v>
      </c>
      <c r="G140" s="43">
        <v>5.25</v>
      </c>
      <c r="H140" s="43">
        <v>5.4</v>
      </c>
      <c r="I140" s="43">
        <v>41.25</v>
      </c>
      <c r="J140" s="43">
        <v>196.5</v>
      </c>
      <c r="K140" s="44">
        <v>516</v>
      </c>
      <c r="L140" s="43">
        <v>18.399999999999999</v>
      </c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0.2</v>
      </c>
      <c r="H141" s="43">
        <v>0</v>
      </c>
      <c r="I141" s="43">
        <v>15.1</v>
      </c>
      <c r="J141" s="43">
        <v>58</v>
      </c>
      <c r="K141" s="44">
        <v>685</v>
      </c>
      <c r="L141" s="43">
        <v>3.11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53</v>
      </c>
      <c r="F142" s="43">
        <v>30</v>
      </c>
      <c r="G142" s="43">
        <v>2.31</v>
      </c>
      <c r="H142" s="43">
        <v>0.28999999999999998</v>
      </c>
      <c r="I142" s="43">
        <v>14.38</v>
      </c>
      <c r="J142" s="43">
        <v>52.9</v>
      </c>
      <c r="K142" s="44" t="s">
        <v>44</v>
      </c>
      <c r="L142" s="43">
        <v>3.91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320</v>
      </c>
      <c r="G146" s="19">
        <f t="shared" ref="G146:J146" si="66">SUM(G139:G145)</f>
        <v>18.529999999999998</v>
      </c>
      <c r="H146" s="19">
        <f t="shared" si="66"/>
        <v>16.490000000000002</v>
      </c>
      <c r="I146" s="19">
        <f t="shared" si="66"/>
        <v>77.91</v>
      </c>
      <c r="J146" s="19">
        <f t="shared" si="66"/>
        <v>491.29999999999995</v>
      </c>
      <c r="K146" s="25"/>
      <c r="L146" s="19">
        <f t="shared" ref="L146" si="67">SUM(L139:L145)</f>
        <v>99.999999999999986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89</v>
      </c>
      <c r="F148" s="43" t="s">
        <v>43</v>
      </c>
      <c r="G148" s="43">
        <v>3.1</v>
      </c>
      <c r="H148" s="43">
        <v>5.8</v>
      </c>
      <c r="I148" s="43">
        <v>16.7</v>
      </c>
      <c r="J148" s="43">
        <v>125.4</v>
      </c>
      <c r="K148" s="44">
        <v>110</v>
      </c>
      <c r="L148" s="43">
        <v>19.38</v>
      </c>
    </row>
    <row r="149" spans="1:12" ht="15" x14ac:dyDescent="0.25">
      <c r="A149" s="23"/>
      <c r="B149" s="15"/>
      <c r="C149" s="11"/>
      <c r="D149" s="7" t="s">
        <v>28</v>
      </c>
      <c r="E149" s="42" t="s">
        <v>90</v>
      </c>
      <c r="F149" s="43">
        <v>90</v>
      </c>
      <c r="G149" s="43">
        <v>14.31</v>
      </c>
      <c r="H149" s="43">
        <v>12.96</v>
      </c>
      <c r="I149" s="43">
        <v>14</v>
      </c>
      <c r="J149" s="43">
        <v>247</v>
      </c>
      <c r="K149" s="44">
        <v>462</v>
      </c>
      <c r="L149" s="43">
        <v>62.88</v>
      </c>
    </row>
    <row r="150" spans="1:12" ht="15" x14ac:dyDescent="0.25">
      <c r="A150" s="23"/>
      <c r="B150" s="15"/>
      <c r="C150" s="11"/>
      <c r="D150" s="7" t="s">
        <v>29</v>
      </c>
      <c r="E150" s="42" t="s">
        <v>78</v>
      </c>
      <c r="F150" s="43">
        <v>150</v>
      </c>
      <c r="G150" s="43">
        <v>3.2</v>
      </c>
      <c r="H150" s="43">
        <v>6.2</v>
      </c>
      <c r="I150" s="43">
        <v>22.8</v>
      </c>
      <c r="J150" s="43">
        <v>139.4</v>
      </c>
      <c r="K150" s="44">
        <v>520</v>
      </c>
      <c r="L150" s="43">
        <v>28.14</v>
      </c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0.4</v>
      </c>
      <c r="H151" s="43">
        <v>0</v>
      </c>
      <c r="I151" s="43">
        <v>19.8</v>
      </c>
      <c r="J151" s="43">
        <v>81</v>
      </c>
      <c r="K151" s="44">
        <v>638</v>
      </c>
      <c r="L151" s="43">
        <v>8.5399999999999991</v>
      </c>
    </row>
    <row r="152" spans="1:12" ht="15" x14ac:dyDescent="0.25">
      <c r="A152" s="23"/>
      <c r="B152" s="15"/>
      <c r="C152" s="11"/>
      <c r="D152" s="7" t="s">
        <v>31</v>
      </c>
      <c r="E152" s="42" t="s">
        <v>53</v>
      </c>
      <c r="F152" s="43">
        <v>30</v>
      </c>
      <c r="G152" s="43">
        <v>2.31</v>
      </c>
      <c r="H152" s="43">
        <v>0.28999999999999998</v>
      </c>
      <c r="I152" s="43">
        <v>14.38</v>
      </c>
      <c r="J152" s="43">
        <v>52.9</v>
      </c>
      <c r="K152" s="44" t="s">
        <v>44</v>
      </c>
      <c r="L152" s="43">
        <v>3.91</v>
      </c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>
        <v>20</v>
      </c>
      <c r="G153" s="43">
        <v>1.36</v>
      </c>
      <c r="H153" s="43">
        <v>0.24</v>
      </c>
      <c r="I153" s="43">
        <v>9.3000000000000007</v>
      </c>
      <c r="J153" s="43">
        <v>44.4</v>
      </c>
      <c r="K153" s="44" t="s">
        <v>44</v>
      </c>
      <c r="L153" s="43">
        <v>2.15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490</v>
      </c>
      <c r="G156" s="19">
        <f t="shared" ref="G156:J156" si="68">SUM(G147:G155)</f>
        <v>24.679999999999996</v>
      </c>
      <c r="H156" s="19">
        <f t="shared" si="68"/>
        <v>25.49</v>
      </c>
      <c r="I156" s="19">
        <f t="shared" si="68"/>
        <v>96.97999999999999</v>
      </c>
      <c r="J156" s="19">
        <f t="shared" si="68"/>
        <v>690.09999999999991</v>
      </c>
      <c r="K156" s="25"/>
      <c r="L156" s="19">
        <f t="shared" ref="L156" si="69">SUM(L147:L155)</f>
        <v>125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810</v>
      </c>
      <c r="G157" s="32">
        <f t="shared" ref="G157" si="70">G146+G156</f>
        <v>43.209999999999994</v>
      </c>
      <c r="H157" s="32">
        <f t="shared" ref="H157" si="71">H146+H156</f>
        <v>41.980000000000004</v>
      </c>
      <c r="I157" s="32">
        <f t="shared" ref="I157" si="72">I146+I156</f>
        <v>174.89</v>
      </c>
      <c r="J157" s="32">
        <f t="shared" ref="J157:L157" si="73">J146+J156</f>
        <v>1181.3999999999999</v>
      </c>
      <c r="K157" s="32"/>
      <c r="L157" s="32">
        <f t="shared" si="73"/>
        <v>225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42</v>
      </c>
      <c r="F158" s="40" t="s">
        <v>43</v>
      </c>
      <c r="G158" s="40">
        <v>4.95</v>
      </c>
      <c r="H158" s="40">
        <v>12.3</v>
      </c>
      <c r="I158" s="40">
        <v>31.7</v>
      </c>
      <c r="J158" s="40">
        <v>251</v>
      </c>
      <c r="K158" s="41">
        <v>311</v>
      </c>
      <c r="L158" s="40">
        <v>46.42</v>
      </c>
    </row>
    <row r="159" spans="1:12" ht="15" x14ac:dyDescent="0.25">
      <c r="A159" s="23"/>
      <c r="B159" s="15"/>
      <c r="C159" s="11"/>
      <c r="D159" s="6"/>
      <c r="E159" s="42" t="s">
        <v>45</v>
      </c>
      <c r="F159" s="43">
        <v>10</v>
      </c>
      <c r="G159" s="43">
        <v>1.58</v>
      </c>
      <c r="H159" s="43">
        <v>2.0099999999999998</v>
      </c>
      <c r="I159" s="43">
        <v>0</v>
      </c>
      <c r="J159" s="43">
        <v>27</v>
      </c>
      <c r="K159" s="44">
        <v>5</v>
      </c>
      <c r="L159" s="43">
        <v>14.46</v>
      </c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0.2</v>
      </c>
      <c r="H160" s="43">
        <v>0</v>
      </c>
      <c r="I160" s="43">
        <v>15.1</v>
      </c>
      <c r="J160" s="43">
        <v>58</v>
      </c>
      <c r="K160" s="44">
        <v>685</v>
      </c>
      <c r="L160" s="43">
        <v>3.11</v>
      </c>
    </row>
    <row r="161" spans="1:12" ht="15" x14ac:dyDescent="0.25">
      <c r="A161" s="23"/>
      <c r="B161" s="15"/>
      <c r="C161" s="11"/>
      <c r="D161" s="7" t="s">
        <v>23</v>
      </c>
      <c r="E161" s="42" t="s">
        <v>53</v>
      </c>
      <c r="F161" s="43">
        <v>40</v>
      </c>
      <c r="G161" s="43">
        <v>2.66</v>
      </c>
      <c r="H161" s="43">
        <v>0.38</v>
      </c>
      <c r="I161" s="43">
        <v>16</v>
      </c>
      <c r="J161" s="43">
        <v>69.3</v>
      </c>
      <c r="K161" s="44" t="s">
        <v>44</v>
      </c>
      <c r="L161" s="43">
        <v>5.21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57</v>
      </c>
      <c r="F163" s="43">
        <v>40</v>
      </c>
      <c r="G163" s="43">
        <v>4.03</v>
      </c>
      <c r="H163" s="43">
        <v>6.9</v>
      </c>
      <c r="I163" s="43">
        <v>31.4</v>
      </c>
      <c r="J163" s="43">
        <v>101.3</v>
      </c>
      <c r="K163" s="44" t="s">
        <v>44</v>
      </c>
      <c r="L163" s="43">
        <v>30.8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290</v>
      </c>
      <c r="G165" s="19">
        <f t="shared" ref="G165:J165" si="74">SUM(G158:G164)</f>
        <v>13.420000000000002</v>
      </c>
      <c r="H165" s="19">
        <f t="shared" si="74"/>
        <v>21.590000000000003</v>
      </c>
      <c r="I165" s="19">
        <f t="shared" si="74"/>
        <v>94.199999999999989</v>
      </c>
      <c r="J165" s="19">
        <f t="shared" si="74"/>
        <v>506.6</v>
      </c>
      <c r="K165" s="25"/>
      <c r="L165" s="19">
        <f t="shared" ref="L165" si="75">SUM(L158:L164)</f>
        <v>100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72</v>
      </c>
      <c r="F166" s="43" t="s">
        <v>72</v>
      </c>
      <c r="G166" s="43" t="s">
        <v>72</v>
      </c>
      <c r="H166" s="43" t="s">
        <v>72</v>
      </c>
      <c r="I166" s="43" t="s">
        <v>72</v>
      </c>
      <c r="J166" s="43" t="s">
        <v>72</v>
      </c>
      <c r="K166" s="44" t="s">
        <v>72</v>
      </c>
      <c r="L166" s="43" t="s">
        <v>72</v>
      </c>
    </row>
    <row r="167" spans="1:12" ht="15" x14ac:dyDescent="0.25">
      <c r="A167" s="23"/>
      <c r="B167" s="15"/>
      <c r="C167" s="11"/>
      <c r="D167" s="7" t="s">
        <v>27</v>
      </c>
      <c r="E167" s="42" t="s">
        <v>68</v>
      </c>
      <c r="F167" s="43" t="s">
        <v>69</v>
      </c>
      <c r="G167" s="43">
        <v>4.5999999999999996</v>
      </c>
      <c r="H167" s="43">
        <v>5.28</v>
      </c>
      <c r="I167" s="43">
        <v>22.52</v>
      </c>
      <c r="J167" s="43">
        <v>216.4</v>
      </c>
      <c r="K167" s="44">
        <v>171</v>
      </c>
      <c r="L167" s="43">
        <v>26.16</v>
      </c>
    </row>
    <row r="168" spans="1:12" ht="15" x14ac:dyDescent="0.25">
      <c r="A168" s="23"/>
      <c r="B168" s="15"/>
      <c r="C168" s="11"/>
      <c r="D168" s="7" t="s">
        <v>28</v>
      </c>
      <c r="E168" s="42" t="s">
        <v>91</v>
      </c>
      <c r="F168" s="43" t="s">
        <v>51</v>
      </c>
      <c r="G168" s="43">
        <v>10.1</v>
      </c>
      <c r="H168" s="43">
        <v>10.96</v>
      </c>
      <c r="I168" s="43">
        <v>6.4</v>
      </c>
      <c r="J168" s="43">
        <v>220.8</v>
      </c>
      <c r="K168" s="44">
        <v>451</v>
      </c>
      <c r="L168" s="43">
        <v>72.95</v>
      </c>
    </row>
    <row r="169" spans="1:12" ht="15" x14ac:dyDescent="0.25">
      <c r="A169" s="23"/>
      <c r="B169" s="15"/>
      <c r="C169" s="11"/>
      <c r="D169" s="7" t="s">
        <v>29</v>
      </c>
      <c r="E169" s="42" t="s">
        <v>92</v>
      </c>
      <c r="F169" s="43">
        <v>150</v>
      </c>
      <c r="G169" s="43">
        <v>5.25</v>
      </c>
      <c r="H169" s="43">
        <v>5.4</v>
      </c>
      <c r="I169" s="43">
        <v>41.25</v>
      </c>
      <c r="J169" s="43">
        <v>196.5</v>
      </c>
      <c r="K169" s="44">
        <v>516</v>
      </c>
      <c r="L169" s="43">
        <v>11.22</v>
      </c>
    </row>
    <row r="170" spans="1:12" ht="15" x14ac:dyDescent="0.25">
      <c r="A170" s="23"/>
      <c r="B170" s="15"/>
      <c r="C170" s="11"/>
      <c r="D170" s="7" t="s">
        <v>30</v>
      </c>
      <c r="E170" s="42" t="s">
        <v>93</v>
      </c>
      <c r="F170" s="43">
        <v>200</v>
      </c>
      <c r="G170" s="43">
        <v>0.2</v>
      </c>
      <c r="H170" s="43">
        <v>0</v>
      </c>
      <c r="I170" s="43">
        <v>15.1</v>
      </c>
      <c r="J170" s="43">
        <v>60</v>
      </c>
      <c r="K170" s="44">
        <v>700</v>
      </c>
      <c r="L170" s="43">
        <v>10.76</v>
      </c>
    </row>
    <row r="171" spans="1:12" ht="15" x14ac:dyDescent="0.25">
      <c r="A171" s="23"/>
      <c r="B171" s="15"/>
      <c r="C171" s="11"/>
      <c r="D171" s="7" t="s">
        <v>31</v>
      </c>
      <c r="E171" s="42" t="s">
        <v>53</v>
      </c>
      <c r="F171" s="43">
        <v>30</v>
      </c>
      <c r="G171" s="43">
        <v>2.31</v>
      </c>
      <c r="H171" s="43">
        <v>0.28999999999999998</v>
      </c>
      <c r="I171" s="43">
        <v>14.38</v>
      </c>
      <c r="J171" s="43">
        <v>52.9</v>
      </c>
      <c r="K171" s="44" t="s">
        <v>44</v>
      </c>
      <c r="L171" s="43">
        <v>3.91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380</v>
      </c>
      <c r="G175" s="19">
        <f t="shared" ref="G175:J175" si="76">SUM(G166:G174)</f>
        <v>22.459999999999997</v>
      </c>
      <c r="H175" s="19">
        <f t="shared" si="76"/>
        <v>21.93</v>
      </c>
      <c r="I175" s="19">
        <f t="shared" si="76"/>
        <v>99.649999999999991</v>
      </c>
      <c r="J175" s="19">
        <f t="shared" si="76"/>
        <v>746.6</v>
      </c>
      <c r="K175" s="25"/>
      <c r="L175" s="19">
        <f t="shared" ref="L175" si="77">SUM(L166:L174)</f>
        <v>125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670</v>
      </c>
      <c r="G176" s="32">
        <f t="shared" ref="G176" si="78">G165+G175</f>
        <v>35.879999999999995</v>
      </c>
      <c r="H176" s="32">
        <f t="shared" ref="H176" si="79">H165+H175</f>
        <v>43.52</v>
      </c>
      <c r="I176" s="32">
        <f t="shared" ref="I176" si="80">I165+I175</f>
        <v>193.84999999999997</v>
      </c>
      <c r="J176" s="32">
        <f t="shared" ref="J176:L176" si="81">J165+J175</f>
        <v>1253.2</v>
      </c>
      <c r="K176" s="32"/>
      <c r="L176" s="32">
        <f t="shared" si="81"/>
        <v>225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 t="s">
        <v>72</v>
      </c>
      <c r="G177" s="40" t="s">
        <v>72</v>
      </c>
      <c r="H177" s="40" t="s">
        <v>72</v>
      </c>
      <c r="I177" s="40" t="s">
        <v>72</v>
      </c>
      <c r="J177" s="40" t="s">
        <v>72</v>
      </c>
      <c r="K177" s="41" t="s">
        <v>72</v>
      </c>
      <c r="L177" s="40" t="s">
        <v>72</v>
      </c>
    </row>
    <row r="178" spans="1:12" ht="15" x14ac:dyDescent="0.25">
      <c r="A178" s="23"/>
      <c r="B178" s="15"/>
      <c r="C178" s="11"/>
      <c r="D178" s="6" t="s">
        <v>21</v>
      </c>
      <c r="E178" s="42" t="s">
        <v>94</v>
      </c>
      <c r="F178" s="43">
        <v>90</v>
      </c>
      <c r="G178" s="43">
        <v>11.29</v>
      </c>
      <c r="H178" s="43">
        <v>6.1</v>
      </c>
      <c r="I178" s="43">
        <v>8.01</v>
      </c>
      <c r="J178" s="43">
        <v>173.7</v>
      </c>
      <c r="K178" s="44">
        <v>499</v>
      </c>
      <c r="L178" s="43">
        <v>73.19</v>
      </c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0.2</v>
      </c>
      <c r="H179" s="43">
        <v>0</v>
      </c>
      <c r="I179" s="43">
        <v>15.1</v>
      </c>
      <c r="J179" s="43">
        <v>58</v>
      </c>
      <c r="K179" s="44">
        <v>685</v>
      </c>
      <c r="L179" s="43">
        <v>3.11</v>
      </c>
    </row>
    <row r="180" spans="1:12" ht="15" x14ac:dyDescent="0.25">
      <c r="A180" s="23"/>
      <c r="B180" s="15"/>
      <c r="C180" s="11"/>
      <c r="D180" s="7" t="s">
        <v>23</v>
      </c>
      <c r="E180" s="42" t="s">
        <v>53</v>
      </c>
      <c r="F180" s="43">
        <v>30</v>
      </c>
      <c r="G180" s="43">
        <v>2.31</v>
      </c>
      <c r="H180" s="43">
        <v>0.28999999999999998</v>
      </c>
      <c r="I180" s="43">
        <v>14.38</v>
      </c>
      <c r="J180" s="43">
        <v>52.9</v>
      </c>
      <c r="K180" s="44" t="s">
        <v>44</v>
      </c>
      <c r="L180" s="43">
        <v>3.91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29</v>
      </c>
      <c r="E182" s="42" t="s">
        <v>114</v>
      </c>
      <c r="F182" s="43" t="s">
        <v>62</v>
      </c>
      <c r="G182" s="43">
        <v>5.54</v>
      </c>
      <c r="H182" s="43">
        <v>10.8</v>
      </c>
      <c r="I182" s="43">
        <v>26.7</v>
      </c>
      <c r="J182" s="43">
        <v>253.3</v>
      </c>
      <c r="K182" s="44">
        <v>510</v>
      </c>
      <c r="L182" s="43">
        <v>17.64</v>
      </c>
    </row>
    <row r="183" spans="1:12" ht="15" x14ac:dyDescent="0.25">
      <c r="A183" s="23"/>
      <c r="B183" s="15"/>
      <c r="C183" s="11"/>
      <c r="D183" s="6"/>
      <c r="E183" s="42" t="s">
        <v>54</v>
      </c>
      <c r="F183" s="43">
        <v>20</v>
      </c>
      <c r="G183" s="43">
        <v>1.4</v>
      </c>
      <c r="H183" s="43">
        <v>0.2</v>
      </c>
      <c r="I183" s="43">
        <v>9.1999999999999993</v>
      </c>
      <c r="J183" s="43">
        <v>44</v>
      </c>
      <c r="K183" s="44" t="s">
        <v>44</v>
      </c>
      <c r="L183" s="43">
        <v>2.15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340</v>
      </c>
      <c r="G184" s="19">
        <f t="shared" ref="G184:J184" si="82">SUM(G177:G183)</f>
        <v>20.74</v>
      </c>
      <c r="H184" s="19">
        <f t="shared" si="82"/>
        <v>17.39</v>
      </c>
      <c r="I184" s="19">
        <f t="shared" si="82"/>
        <v>73.39</v>
      </c>
      <c r="J184" s="19">
        <f t="shared" si="82"/>
        <v>581.9</v>
      </c>
      <c r="K184" s="25"/>
      <c r="L184" s="19">
        <f t="shared" ref="L184" si="83">SUM(L177:L183)</f>
        <v>100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72</v>
      </c>
      <c r="F185" s="43" t="s">
        <v>72</v>
      </c>
      <c r="G185" s="43" t="s">
        <v>72</v>
      </c>
      <c r="H185" s="43" t="s">
        <v>72</v>
      </c>
      <c r="I185" s="43" t="s">
        <v>72</v>
      </c>
      <c r="J185" s="43" t="s">
        <v>72</v>
      </c>
      <c r="K185" s="44" t="s">
        <v>72</v>
      </c>
      <c r="L185" s="43" t="s">
        <v>72</v>
      </c>
    </row>
    <row r="186" spans="1:12" ht="15" x14ac:dyDescent="0.25">
      <c r="A186" s="23"/>
      <c r="B186" s="15"/>
      <c r="C186" s="11"/>
      <c r="D186" s="7" t="s">
        <v>27</v>
      </c>
      <c r="E186" s="42" t="s">
        <v>95</v>
      </c>
      <c r="F186" s="43" t="s">
        <v>43</v>
      </c>
      <c r="G186" s="43">
        <v>4.78</v>
      </c>
      <c r="H186" s="43">
        <v>4.75</v>
      </c>
      <c r="I186" s="43">
        <v>5.32</v>
      </c>
      <c r="J186" s="43">
        <v>181</v>
      </c>
      <c r="K186" s="44">
        <v>132</v>
      </c>
      <c r="L186" s="43">
        <v>25.14</v>
      </c>
    </row>
    <row r="187" spans="1:12" ht="15" x14ac:dyDescent="0.25">
      <c r="A187" s="23"/>
      <c r="B187" s="15"/>
      <c r="C187" s="11"/>
      <c r="D187" s="7" t="s">
        <v>28</v>
      </c>
      <c r="E187" s="42" t="s">
        <v>96</v>
      </c>
      <c r="F187" s="43" t="s">
        <v>104</v>
      </c>
      <c r="G187" s="43">
        <v>5.75</v>
      </c>
      <c r="H187" s="43">
        <v>12.41</v>
      </c>
      <c r="I187" s="43">
        <v>16.29</v>
      </c>
      <c r="J187" s="43">
        <v>8.6999999999999993</v>
      </c>
      <c r="K187" s="44">
        <v>230.58</v>
      </c>
      <c r="L187" s="43">
        <v>61.13</v>
      </c>
    </row>
    <row r="188" spans="1:12" ht="15" x14ac:dyDescent="0.25">
      <c r="A188" s="23"/>
      <c r="B188" s="15"/>
      <c r="C188" s="11"/>
      <c r="D188" s="7" t="s">
        <v>29</v>
      </c>
      <c r="E188" s="42" t="s">
        <v>97</v>
      </c>
      <c r="F188" s="43">
        <v>150</v>
      </c>
      <c r="G188" s="43">
        <v>3.45</v>
      </c>
      <c r="H188" s="43">
        <v>6.9</v>
      </c>
      <c r="I188" s="43">
        <v>18.97</v>
      </c>
      <c r="J188" s="43">
        <v>164.17</v>
      </c>
      <c r="K188" s="44">
        <v>512</v>
      </c>
      <c r="L188" s="43">
        <v>24.98</v>
      </c>
    </row>
    <row r="189" spans="1:12" ht="15" x14ac:dyDescent="0.2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0.5</v>
      </c>
      <c r="H189" s="43">
        <v>0</v>
      </c>
      <c r="I189" s="43">
        <v>19.8</v>
      </c>
      <c r="J189" s="43">
        <v>81</v>
      </c>
      <c r="K189" s="44">
        <v>638</v>
      </c>
      <c r="L189" s="43">
        <v>8.5399999999999991</v>
      </c>
    </row>
    <row r="190" spans="1:12" ht="15" x14ac:dyDescent="0.25">
      <c r="A190" s="23"/>
      <c r="B190" s="15"/>
      <c r="C190" s="11"/>
      <c r="D190" s="7" t="s">
        <v>31</v>
      </c>
      <c r="E190" s="42" t="s">
        <v>53</v>
      </c>
      <c r="F190" s="43">
        <v>40</v>
      </c>
      <c r="G190" s="43">
        <v>4</v>
      </c>
      <c r="H190" s="43">
        <v>0.38</v>
      </c>
      <c r="I190" s="43">
        <v>22.6</v>
      </c>
      <c r="J190" s="43">
        <v>94.4</v>
      </c>
      <c r="K190" s="44" t="s">
        <v>44</v>
      </c>
      <c r="L190" s="43">
        <v>5.21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390</v>
      </c>
      <c r="G194" s="19">
        <f t="shared" ref="G194:J194" si="84">SUM(G185:G193)</f>
        <v>18.48</v>
      </c>
      <c r="H194" s="19">
        <f t="shared" si="84"/>
        <v>24.44</v>
      </c>
      <c r="I194" s="19">
        <f t="shared" si="84"/>
        <v>82.97999999999999</v>
      </c>
      <c r="J194" s="19">
        <f t="shared" si="84"/>
        <v>529.27</v>
      </c>
      <c r="K194" s="25"/>
      <c r="L194" s="19">
        <f t="shared" ref="L194" si="85">SUM(L185:L193)</f>
        <v>125.00000000000001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730</v>
      </c>
      <c r="G195" s="32">
        <f t="shared" ref="G195" si="86">G184+G194</f>
        <v>39.22</v>
      </c>
      <c r="H195" s="32">
        <f t="shared" ref="H195" si="87">H184+H194</f>
        <v>41.83</v>
      </c>
      <c r="I195" s="32">
        <f t="shared" ref="I195" si="88">I184+I194</f>
        <v>156.37</v>
      </c>
      <c r="J195" s="32">
        <f t="shared" ref="J195:L195" si="89">J184+J194</f>
        <v>1111.17</v>
      </c>
      <c r="K195" s="32"/>
      <c r="L195" s="32">
        <f t="shared" si="89"/>
        <v>225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866.5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43.094999999999992</v>
      </c>
      <c r="H196" s="34">
        <f t="shared" si="90"/>
        <v>44.07</v>
      </c>
      <c r="I196" s="34">
        <f t="shared" si="90"/>
        <v>181.68799999999996</v>
      </c>
      <c r="J196" s="34">
        <f t="shared" si="90"/>
        <v>1247.4739999999999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225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2025-04-10T06:13:25Z</dcterms:modified>
</cp:coreProperties>
</file>